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Section 36 Consent Variation Application, 2015\S36 Consent Variation - Collision Risk Modelling Calculations Spreadsheets\"/>
    </mc:Choice>
  </mc:AlternateContent>
  <workbookProtection workbookAlgorithmName="SHA-512" workbookHashValue="YjMp0nD33VQ3V6xXc3caq0PNxxnSBPdi9naujojwq3SrIvlvvNxnjJbfQbIEl5253GpMprrrWN72YZ3g9QbeQg==" workbookSaltValue="jJifRVH+cG1tCe6XO/hGLQ==" workbookSpinCount="100000" lockStructure="1"/>
  <bookViews>
    <workbookView xWindow="120" yWindow="360" windowWidth="19440" windowHeight="15600" tabRatio="886"/>
  </bookViews>
  <sheets>
    <sheet name="Birds" sheetId="1" r:id="rId1"/>
    <sheet name="Windfarms" sheetId="2" r:id="rId2"/>
    <sheet name="Gannet" sheetId="3" r:id="rId3"/>
    <sheet name="Kittiwake" sheetId="16" r:id="rId4"/>
    <sheet name="Proportion at rotor height" sheetId="4" r:id="rId5"/>
    <sheet name="Collision risk" sheetId="18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3" l="1"/>
  <c r="O4" i="16"/>
  <c r="O3" i="16"/>
  <c r="O4" i="3"/>
  <c r="A1" i="16"/>
  <c r="A1" i="3"/>
</calcChain>
</file>

<file path=xl/sharedStrings.xml><?xml version="1.0" encoding="utf-8"?>
<sst xmlns="http://schemas.openxmlformats.org/spreadsheetml/2006/main" count="90" uniqueCount="68">
  <si>
    <t>Gannet</t>
  </si>
  <si>
    <t>GN</t>
  </si>
  <si>
    <t>KI</t>
  </si>
  <si>
    <t>code</t>
  </si>
  <si>
    <t>Kittiwake</t>
  </si>
  <si>
    <t>Species</t>
  </si>
  <si>
    <t>Length (m)</t>
  </si>
  <si>
    <t>Wingspan (m)</t>
  </si>
  <si>
    <t>Flight speed (m/s)</t>
  </si>
  <si>
    <t>Flapping (0) or gliding (1)</t>
  </si>
  <si>
    <t>Nocturnal activity factor (1-5)</t>
  </si>
  <si>
    <t>Wind farm</t>
  </si>
  <si>
    <t>Variant</t>
  </si>
  <si>
    <t>Turbine model</t>
  </si>
  <si>
    <t>Number of blades</t>
  </si>
  <si>
    <t>Rotation speed (rpm)</t>
  </si>
  <si>
    <t>Rotor radius (m)</t>
  </si>
  <si>
    <t>Minimum rotor height</t>
  </si>
  <si>
    <t>Maximum blade width (m)</t>
  </si>
  <si>
    <t>Pitch (o)</t>
  </si>
  <si>
    <t>Number of turbines</t>
  </si>
  <si>
    <t>Width of wind farm (km)</t>
  </si>
  <si>
    <t>Number of rows (optional)</t>
  </si>
  <si>
    <t>Lattitude (o)</t>
  </si>
  <si>
    <t>Proportion of time in operation Jan</t>
  </si>
  <si>
    <t>Proportion of time in operation Feb</t>
  </si>
  <si>
    <t>Proportion of time in operation Mar</t>
  </si>
  <si>
    <t>Proportion of time in operation Apr</t>
  </si>
  <si>
    <t>Proportion of time in operation May</t>
  </si>
  <si>
    <t>Proportion of time in operation Jun</t>
  </si>
  <si>
    <t>Proportion of time in operation Jul</t>
  </si>
  <si>
    <t>Proportion of time in operation Aug</t>
  </si>
  <si>
    <t>Proportion of time in operation Sep</t>
  </si>
  <si>
    <t>Proportion of time in operation Oct</t>
  </si>
  <si>
    <t>Proportion of time in operation Nov</t>
  </si>
  <si>
    <t>Proportion of time in operation Dec</t>
  </si>
  <si>
    <t>Density (birds/km2) Jan</t>
  </si>
  <si>
    <t>Density (birds/km2) Feb</t>
  </si>
  <si>
    <t>Density (birds/km2) Mar</t>
  </si>
  <si>
    <t>Density (birds/km2) Apr</t>
  </si>
  <si>
    <t>Density (birds/km2) May</t>
  </si>
  <si>
    <t>Density (birds/km2) Jun</t>
  </si>
  <si>
    <t>Density (birds/km2) Jul</t>
  </si>
  <si>
    <t>Density (birds/km2) Aug</t>
  </si>
  <si>
    <t>Density (birds/km2) Sep</t>
  </si>
  <si>
    <t>Density (birds/km2) Oct</t>
  </si>
  <si>
    <t>Density (birds/km2) Nov</t>
  </si>
  <si>
    <t>Density (birds/km2) Dec</t>
  </si>
  <si>
    <t>Wind farm code</t>
  </si>
  <si>
    <t>Hub height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</si>
  <si>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</si>
  <si>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</si>
  <si>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</si>
  <si>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</si>
  <si>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</si>
  <si>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</si>
  <si>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</si>
  <si>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</si>
  <si>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</si>
  <si>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</si>
  <si>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</si>
  <si>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</si>
  <si>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</t>
  </si>
  <si>
    <t>Wind farm variant</t>
  </si>
  <si>
    <t>Avoidance rate</t>
  </si>
  <si>
    <t>7MW - 30.5 - 64</t>
  </si>
  <si>
    <t>Neart na Gaoithe 7MW - 30.5 - 64</t>
  </si>
  <si>
    <t>Breeding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</si>
</sst>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5" fontId="5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1" fontId="5" fillId="0" borderId="0" xfId="0" applyNumberFormat="1" applyFont="1" applyFill="1"/>
    <xf numFmtId="1" fontId="6" fillId="0" borderId="0" xfId="0" applyNumberFormat="1" applyFont="1" applyFill="1"/>
    <xf numFmtId="0" fontId="8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/>
    <xf numFmtId="164" fontId="5" fillId="0" borderId="0" xfId="0" applyNumberFormat="1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1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workbookViewId="0">
      <selection activeCell="C13" sqref="C13"/>
    </sheetView>
  </sheetViews>
  <sheetFormatPr defaultColWidth="10.875" defaultRowHeight="12.75" x14ac:dyDescent="0.2"/>
  <cols>
    <col min="1" max="1" width="10.875" style="11"/>
    <col min="2" max="2" width="21.125" style="11" bestFit="1" customWidth="1"/>
    <col min="3" max="5" width="10.875" style="11"/>
    <col min="6" max="6" width="21.125" style="11" customWidth="1"/>
    <col min="7" max="7" width="13.375" style="11" customWidth="1"/>
    <col min="8" max="8" width="11" style="11" customWidth="1"/>
    <col min="9" max="16384" width="10.875" style="11"/>
  </cols>
  <sheetData>
    <row r="1" spans="1:19" s="18" customFormat="1" ht="38.25" x14ac:dyDescent="0.2">
      <c r="A1" s="18" t="s">
        <v>3</v>
      </c>
      <c r="B1" s="18" t="s">
        <v>5</v>
      </c>
      <c r="C1" s="18" t="s">
        <v>6</v>
      </c>
      <c r="D1" s="18" t="s">
        <v>7</v>
      </c>
      <c r="E1" s="18" t="s">
        <v>8</v>
      </c>
      <c r="F1" s="18" t="s">
        <v>9</v>
      </c>
      <c r="G1" s="18" t="s">
        <v>10</v>
      </c>
      <c r="H1" s="18" t="s">
        <v>36</v>
      </c>
      <c r="I1" s="18" t="s">
        <v>37</v>
      </c>
      <c r="J1" s="18" t="s">
        <v>38</v>
      </c>
      <c r="K1" s="18" t="s">
        <v>39</v>
      </c>
      <c r="L1" s="18" t="s">
        <v>40</v>
      </c>
      <c r="M1" s="18" t="s">
        <v>41</v>
      </c>
      <c r="N1" s="18" t="s">
        <v>42</v>
      </c>
      <c r="O1" s="18" t="s">
        <v>43</v>
      </c>
      <c r="P1" s="18" t="s">
        <v>44</v>
      </c>
      <c r="Q1" s="18" t="s">
        <v>45</v>
      </c>
      <c r="R1" s="18" t="s">
        <v>46</v>
      </c>
      <c r="S1" s="18" t="s">
        <v>47</v>
      </c>
    </row>
    <row r="2" spans="1:19" x14ac:dyDescent="0.2">
      <c r="A2" s="11" t="s">
        <v>1</v>
      </c>
      <c r="B2" s="11" t="s">
        <v>0</v>
      </c>
      <c r="C2" s="11">
        <v>0.93500000000000005</v>
      </c>
      <c r="D2" s="11">
        <v>1.7250000000000001</v>
      </c>
      <c r="E2" s="11">
        <v>14.9</v>
      </c>
      <c r="F2" s="11">
        <v>0</v>
      </c>
      <c r="G2" s="11">
        <v>2</v>
      </c>
      <c r="H2" s="19">
        <v>8.4092186227630331E-2</v>
      </c>
      <c r="I2" s="19">
        <v>1.3284758554709588</v>
      </c>
      <c r="J2" s="19">
        <v>2.3576949506512119</v>
      </c>
      <c r="K2" s="19">
        <v>1.2401121736352223</v>
      </c>
      <c r="L2" s="19">
        <v>4.412058124160839</v>
      </c>
      <c r="M2" s="19">
        <v>3.4193431651830104</v>
      </c>
      <c r="N2" s="19">
        <v>5.1203257823613342</v>
      </c>
      <c r="O2" s="19">
        <v>4.1745443838921235</v>
      </c>
      <c r="P2" s="19">
        <v>4.7424753958259149</v>
      </c>
      <c r="Q2" s="19">
        <v>2.2724420491968549</v>
      </c>
      <c r="R2" s="19">
        <v>0.28681387825822713</v>
      </c>
      <c r="S2" s="19">
        <v>3.1436707815286513E-2</v>
      </c>
    </row>
    <row r="3" spans="1:19" x14ac:dyDescent="0.2">
      <c r="A3" s="11" t="s">
        <v>2</v>
      </c>
      <c r="B3" s="11" t="s">
        <v>4</v>
      </c>
      <c r="C3" s="11">
        <v>0.39</v>
      </c>
      <c r="D3" s="11">
        <v>1.075</v>
      </c>
      <c r="E3" s="11">
        <v>13.1</v>
      </c>
      <c r="F3" s="11">
        <v>0</v>
      </c>
      <c r="G3" s="11">
        <v>3</v>
      </c>
      <c r="H3" s="19">
        <v>0.14684423710410827</v>
      </c>
      <c r="I3" s="19">
        <v>4.3720438544719402E-2</v>
      </c>
      <c r="J3" s="19">
        <v>0.18886550786904202</v>
      </c>
      <c r="K3" s="19">
        <v>0.21421519299595884</v>
      </c>
      <c r="L3" s="19">
        <v>0.61582638918667587</v>
      </c>
      <c r="M3" s="19">
        <v>0.23419114384563669</v>
      </c>
      <c r="N3" s="19">
        <v>0.94336914831639007</v>
      </c>
      <c r="O3" s="19">
        <v>0.17113255362044857</v>
      </c>
      <c r="P3" s="19">
        <v>0.65257440707669201</v>
      </c>
      <c r="Q3" s="19">
        <v>0.80297521895503676</v>
      </c>
      <c r="R3" s="19">
        <v>0.76355403758414564</v>
      </c>
      <c r="S3" s="19">
        <v>3.3644885541059737</v>
      </c>
    </row>
  </sheetData>
  <sheetProtection algorithmName="SHA-512" hashValue="hWGxp7+u0s0bomsl/mym1a44ReUwd+2RfSot5QKBnGdiAnx+mYa/SCh4PMFPbObwHYCU8k8UVgYYg0TUAaIrSQ==" saltValue="O/g45xCIVXnkJ0HRu9Ev0w==" spinCount="100000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activeCell="C20" sqref="C20"/>
    </sheetView>
  </sheetViews>
  <sheetFormatPr defaultColWidth="10.875" defaultRowHeight="12.75" x14ac:dyDescent="0.2"/>
  <cols>
    <col min="1" max="1" width="14.375" style="15" customWidth="1"/>
    <col min="2" max="2" width="34.125" style="15" customWidth="1"/>
    <col min="3" max="3" width="24.125" style="15" bestFit="1" customWidth="1"/>
    <col min="4" max="4" width="13.125" style="15" bestFit="1" customWidth="1"/>
    <col min="5" max="16384" width="10.875" style="15"/>
  </cols>
  <sheetData>
    <row r="1" spans="1:27" s="13" customFormat="1" ht="51" x14ac:dyDescent="0.2">
      <c r="A1" s="13" t="s">
        <v>48</v>
      </c>
      <c r="B1" s="13" t="s">
        <v>11</v>
      </c>
      <c r="C1" s="13" t="s">
        <v>12</v>
      </c>
      <c r="D1" s="13" t="s">
        <v>13</v>
      </c>
      <c r="E1" s="13" t="s">
        <v>14</v>
      </c>
      <c r="F1" s="13" t="s">
        <v>15</v>
      </c>
      <c r="G1" s="13" t="s">
        <v>16</v>
      </c>
      <c r="H1" s="14" t="s">
        <v>17</v>
      </c>
      <c r="I1" s="14" t="s">
        <v>49</v>
      </c>
      <c r="J1" s="13" t="s">
        <v>18</v>
      </c>
      <c r="K1" s="13" t="s">
        <v>19</v>
      </c>
      <c r="L1" s="13" t="s">
        <v>20</v>
      </c>
      <c r="M1" s="13" t="s">
        <v>21</v>
      </c>
      <c r="N1" s="13" t="s">
        <v>22</v>
      </c>
      <c r="O1" s="13" t="s">
        <v>23</v>
      </c>
      <c r="P1" s="13" t="s">
        <v>24</v>
      </c>
      <c r="Q1" s="13" t="s">
        <v>25</v>
      </c>
      <c r="R1" s="13" t="s">
        <v>26</v>
      </c>
      <c r="S1" s="13" t="s">
        <v>27</v>
      </c>
      <c r="T1" s="13" t="s">
        <v>28</v>
      </c>
      <c r="U1" s="13" t="s">
        <v>29</v>
      </c>
      <c r="V1" s="13" t="s">
        <v>30</v>
      </c>
      <c r="W1" s="13" t="s">
        <v>31</v>
      </c>
      <c r="X1" s="13" t="s">
        <v>32</v>
      </c>
      <c r="Y1" s="13" t="s">
        <v>33</v>
      </c>
      <c r="Z1" s="13" t="s">
        <v>34</v>
      </c>
      <c r="AA1" s="13" t="s">
        <v>35</v>
      </c>
    </row>
    <row r="2" spans="1:27" x14ac:dyDescent="0.2">
      <c r="A2" s="15">
        <v>1</v>
      </c>
      <c r="B2" s="15" t="s">
        <v>66</v>
      </c>
      <c r="C2" s="15" t="s">
        <v>65</v>
      </c>
      <c r="D2" s="15">
        <v>7</v>
      </c>
      <c r="E2" s="15">
        <v>3</v>
      </c>
      <c r="F2" s="15">
        <v>10.4</v>
      </c>
      <c r="G2" s="15">
        <v>77</v>
      </c>
      <c r="H2" s="16">
        <v>30.5</v>
      </c>
      <c r="I2" s="16">
        <v>107.5</v>
      </c>
      <c r="J2" s="15">
        <v>5</v>
      </c>
      <c r="K2" s="15">
        <v>17.5</v>
      </c>
      <c r="L2" s="15">
        <v>64</v>
      </c>
      <c r="M2" s="15">
        <v>8.2200000000000006</v>
      </c>
      <c r="O2" s="15">
        <v>56.27</v>
      </c>
      <c r="P2" s="17">
        <v>0.88500000000000001</v>
      </c>
      <c r="Q2" s="17">
        <v>0.8640000000000001</v>
      </c>
      <c r="R2" s="17">
        <v>0.871</v>
      </c>
      <c r="S2" s="17">
        <v>0.85499999999999998</v>
      </c>
      <c r="T2" s="17">
        <v>0.85799999999999998</v>
      </c>
      <c r="U2" s="17">
        <v>0.84699999999999998</v>
      </c>
      <c r="V2" s="17">
        <v>0.84200000000000008</v>
      </c>
      <c r="W2" s="17">
        <v>0.82400000000000007</v>
      </c>
      <c r="X2" s="17">
        <v>0.85799999999999998</v>
      </c>
      <c r="Y2" s="17">
        <v>0.86599999999999999</v>
      </c>
      <c r="Z2" s="17">
        <v>0.88900000000000001</v>
      </c>
      <c r="AA2" s="17">
        <v>0.85699999999999998</v>
      </c>
    </row>
  </sheetData>
  <sheetProtection algorithmName="SHA-512" hashValue="EaM+zmCyToynBnrHxEL6sWqGO7JT/v7m5In9Ffl6srZS0IwT+gQHVJOXrWxnhzqKXEYOayMA3MRLKusFWvogwA==" saltValue="7bfKIYbnOz+0a3O8oRCyHg==" spinCount="100000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R7" sqref="R7"/>
    </sheetView>
  </sheetViews>
  <sheetFormatPr defaultColWidth="10.875" defaultRowHeight="15" x14ac:dyDescent="0.2"/>
  <cols>
    <col min="1" max="1" width="12.375" style="1" bestFit="1" customWidth="1"/>
    <col min="2" max="13" width="5.875" style="1" customWidth="1"/>
    <col min="14" max="14" width="10.125" style="1" bestFit="1" customWidth="1"/>
    <col min="15" max="15" width="11" style="22" bestFit="1" customWidth="1"/>
    <col min="16" max="16384" width="10.875" style="1"/>
  </cols>
  <sheetData>
    <row r="1" spans="1:15" ht="12.95" customHeight="1" x14ac:dyDescent="0.2">
      <c r="A1" s="5" t="str">
        <f>Windfarms!B2</f>
        <v>Neart na Gaoithe 7MW - 30.5 - 64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  <c r="O1" s="20"/>
    </row>
    <row r="2" spans="1:15" s="2" customFormat="1" ht="12.95" customHeight="1" x14ac:dyDescent="0.25">
      <c r="A2" s="6" t="s">
        <v>64</v>
      </c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62</v>
      </c>
      <c r="O2" s="21" t="s">
        <v>67</v>
      </c>
    </row>
    <row r="3" spans="1:15" ht="12.95" customHeight="1" x14ac:dyDescent="0.2">
      <c r="A3" s="6">
        <v>0.95</v>
      </c>
      <c r="B3" s="8">
        <v>0.41298390702196741</v>
      </c>
      <c r="C3" s="8">
        <v>6.4494775316260142</v>
      </c>
      <c r="D3" s="8">
        <v>14.44229294905398</v>
      </c>
      <c r="E3" s="8">
        <v>8.0856045350154755</v>
      </c>
      <c r="F3" s="8">
        <v>32.731557235924583</v>
      </c>
      <c r="G3" s="8">
        <v>25.466072318038389</v>
      </c>
      <c r="H3" s="8">
        <v>38.356988344919557</v>
      </c>
      <c r="I3" s="8">
        <v>28.281265284366601</v>
      </c>
      <c r="J3" s="8">
        <v>29.153104832269943</v>
      </c>
      <c r="K3" s="8">
        <v>12.918119155607396</v>
      </c>
      <c r="L3" s="8">
        <v>1.4283633012482364</v>
      </c>
      <c r="M3" s="8">
        <v>0.14379923313996959</v>
      </c>
      <c r="N3" s="9">
        <v>197.86962862823211</v>
      </c>
      <c r="O3" s="20">
        <f>SUM(E3:J3)</f>
        <v>162.07459255053456</v>
      </c>
    </row>
    <row r="4" spans="1:15" ht="12.95" customHeight="1" x14ac:dyDescent="0.2">
      <c r="A4" s="6">
        <v>0.98</v>
      </c>
      <c r="B4" s="8">
        <v>0.16519356280878697</v>
      </c>
      <c r="C4" s="8">
        <v>2.5797910126504058</v>
      </c>
      <c r="D4" s="8">
        <v>5.7769171796215923</v>
      </c>
      <c r="E4" s="8">
        <v>3.2342418140061904</v>
      </c>
      <c r="F4" s="8">
        <v>13.092622894369834</v>
      </c>
      <c r="G4" s="8">
        <v>10.186428927215355</v>
      </c>
      <c r="H4" s="8">
        <v>15.342795337967823</v>
      </c>
      <c r="I4" s="8">
        <v>11.312506113746641</v>
      </c>
      <c r="J4" s="8">
        <v>11.661241932907977</v>
      </c>
      <c r="K4" s="8">
        <v>5.1672476622429588</v>
      </c>
      <c r="L4" s="8">
        <v>0.57134532049929454</v>
      </c>
      <c r="M4" s="8">
        <v>5.7519693255987839E-2</v>
      </c>
      <c r="N4" s="9">
        <v>79.147851451292837</v>
      </c>
      <c r="O4" s="20">
        <f>SUM(E4:J4)</f>
        <v>64.82983702021383</v>
      </c>
    </row>
    <row r="5" spans="1:15" ht="12.95" customHeight="1" x14ac:dyDescent="0.2">
      <c r="A5" s="6">
        <v>0.99</v>
      </c>
      <c r="B5" s="8">
        <v>8.2596781404393485E-2</v>
      </c>
      <c r="C5" s="8">
        <v>1.2898955063252029</v>
      </c>
      <c r="D5" s="8">
        <v>2.8884585898107962</v>
      </c>
      <c r="E5" s="8">
        <v>1.6171209070030952</v>
      </c>
      <c r="F5" s="8">
        <v>6.5463114471849169</v>
      </c>
      <c r="G5" s="8">
        <v>5.0932144636076773</v>
      </c>
      <c r="H5" s="8">
        <v>7.6713976689839116</v>
      </c>
      <c r="I5" s="8">
        <v>5.6562530568733207</v>
      </c>
      <c r="J5" s="8">
        <v>5.8306209664539885</v>
      </c>
      <c r="K5" s="8">
        <v>2.5836238311214794</v>
      </c>
      <c r="L5" s="8">
        <v>0.28567266024964727</v>
      </c>
      <c r="M5" s="8">
        <v>2.8759846627993919E-2</v>
      </c>
      <c r="N5" s="9">
        <v>39.573925725646419</v>
      </c>
    </row>
    <row r="6" spans="1:15" ht="12.95" customHeight="1" x14ac:dyDescent="0.2">
      <c r="A6" s="6">
        <v>0.995</v>
      </c>
      <c r="B6" s="8">
        <v>4.1298390702196743E-2</v>
      </c>
      <c r="C6" s="8">
        <v>0.64494775316260144</v>
      </c>
      <c r="D6" s="8">
        <v>1.4442292949053981</v>
      </c>
      <c r="E6" s="8">
        <v>0.80856045350154759</v>
      </c>
      <c r="F6" s="8">
        <v>3.2731557235924584</v>
      </c>
      <c r="G6" s="8">
        <v>2.5466072318038386</v>
      </c>
      <c r="H6" s="8">
        <v>3.8356988344919558</v>
      </c>
      <c r="I6" s="8">
        <v>2.8281265284366603</v>
      </c>
      <c r="J6" s="8">
        <v>2.9153104832269943</v>
      </c>
      <c r="K6" s="8">
        <v>1.2918119155607397</v>
      </c>
      <c r="L6" s="8">
        <v>0.14283633012482364</v>
      </c>
      <c r="M6" s="8">
        <v>1.437992331399696E-2</v>
      </c>
      <c r="N6" s="9">
        <v>19.786962862823209</v>
      </c>
    </row>
    <row r="7" spans="1:15" ht="12.9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21"/>
    </row>
    <row r="8" spans="1:15" ht="12.95" customHeight="1" x14ac:dyDescent="0.2">
      <c r="A8" s="5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5"/>
      <c r="O8" s="21"/>
    </row>
    <row r="9" spans="1:15" s="2" customFormat="1" ht="12.9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1"/>
    </row>
    <row r="10" spans="1:15" ht="12.95" customHeight="1" x14ac:dyDescent="0.2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20"/>
    </row>
    <row r="11" spans="1:15" ht="12.95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20"/>
    </row>
    <row r="12" spans="1:15" ht="12.95" customHeight="1" x14ac:dyDescent="0.2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5" ht="12.95" customHeight="1" x14ac:dyDescent="0.2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5" ht="12.9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  <c r="O14" s="21"/>
    </row>
    <row r="15" spans="1:15" ht="12.95" customHeight="1" x14ac:dyDescent="0.2">
      <c r="A15" s="5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5"/>
      <c r="O15" s="21"/>
    </row>
    <row r="16" spans="1:15" s="2" customFormat="1" ht="12.9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ht="12.95" customHeight="1" x14ac:dyDescent="0.2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20"/>
    </row>
    <row r="18" spans="1:15" ht="12.95" customHeight="1" x14ac:dyDescent="0.2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20"/>
    </row>
    <row r="19" spans="1:15" ht="12.95" customHeight="1" x14ac:dyDescent="0.2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5" ht="12.95" customHeight="1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5" ht="12.9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  <c r="O21" s="21"/>
    </row>
    <row r="22" spans="1:15" ht="12.95" customHeight="1" x14ac:dyDescent="0.2">
      <c r="A22" s="5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5"/>
      <c r="O22" s="21"/>
    </row>
    <row r="23" spans="1:15" s="2" customFormat="1" ht="12.9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1"/>
    </row>
    <row r="24" spans="1:15" ht="12.95" customHeight="1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20"/>
    </row>
    <row r="25" spans="1:15" ht="12.95" customHeight="1" x14ac:dyDescent="0.2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20"/>
    </row>
    <row r="26" spans="1:15" ht="12.95" customHeight="1" x14ac:dyDescent="0.2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5" ht="12.95" customHeight="1" x14ac:dyDescent="0.2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5" x14ac:dyDescent="0.2">
      <c r="O28" s="20"/>
    </row>
    <row r="29" spans="1:15" ht="12.95" customHeight="1" x14ac:dyDescent="0.2">
      <c r="A29" s="5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5"/>
      <c r="O29" s="20"/>
    </row>
    <row r="30" spans="1:15" s="2" customFormat="1" ht="12.95" customHeight="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1"/>
    </row>
    <row r="31" spans="1:15" ht="12.95" customHeight="1" x14ac:dyDescent="0.2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20"/>
    </row>
    <row r="32" spans="1:15" ht="12.95" customHeight="1" x14ac:dyDescent="0.2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20"/>
    </row>
    <row r="33" spans="1:15" ht="12.95" customHeight="1" x14ac:dyDescent="0.2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5" ht="12.95" customHeight="1" x14ac:dyDescent="0.2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5" ht="12.9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21"/>
    </row>
    <row r="36" spans="1:15" ht="12.95" customHeight="1" x14ac:dyDescent="0.2">
      <c r="A36" s="5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5"/>
      <c r="O36" s="21"/>
    </row>
    <row r="37" spans="1:15" s="2" customFormat="1" ht="12.95" customHeight="1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1"/>
    </row>
    <row r="38" spans="1:15" ht="12.95" customHeight="1" x14ac:dyDescent="0.2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20"/>
    </row>
    <row r="39" spans="1:15" ht="12.95" customHeight="1" x14ac:dyDescent="0.2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20"/>
    </row>
    <row r="40" spans="1:15" ht="12.95" customHeight="1" x14ac:dyDescent="0.2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5" ht="12.95" customHeight="1" x14ac:dyDescent="0.2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5" ht="12.9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"/>
      <c r="O42" s="21"/>
    </row>
    <row r="43" spans="1:15" ht="12.95" customHeight="1" x14ac:dyDescent="0.2">
      <c r="A43" s="5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5"/>
      <c r="O43" s="21"/>
    </row>
    <row r="44" spans="1:15" s="2" customFormat="1" ht="12.9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1"/>
    </row>
    <row r="45" spans="1:15" ht="12.95" customHeight="1" x14ac:dyDescent="0.2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20"/>
    </row>
    <row r="46" spans="1:15" ht="12.95" customHeight="1" x14ac:dyDescent="0.2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20"/>
    </row>
    <row r="47" spans="1:15" ht="12.95" customHeight="1" x14ac:dyDescent="0.2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5" ht="12.95" customHeight="1" x14ac:dyDescent="0.2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5" ht="12.9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5"/>
      <c r="O49" s="21"/>
    </row>
    <row r="50" spans="1:15" ht="12.95" customHeight="1" x14ac:dyDescent="0.2">
      <c r="A50" s="5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5"/>
      <c r="O50" s="21"/>
    </row>
    <row r="51" spans="1:15" s="2" customFormat="1" ht="12.95" customHeight="1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1"/>
    </row>
    <row r="52" spans="1:15" ht="12.95" customHeight="1" x14ac:dyDescent="0.2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20"/>
    </row>
    <row r="53" spans="1:15" ht="12.95" customHeight="1" x14ac:dyDescent="0.2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20"/>
    </row>
    <row r="54" spans="1:15" ht="12.95" customHeight="1" x14ac:dyDescent="0.2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5" ht="12.95" customHeight="1" x14ac:dyDescent="0.2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5" x14ac:dyDescent="0.2">
      <c r="O56" s="20"/>
    </row>
    <row r="57" spans="1:15" ht="12.95" customHeight="1" x14ac:dyDescent="0.2">
      <c r="A57" s="5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5"/>
      <c r="O57" s="21"/>
    </row>
    <row r="58" spans="1:15" s="2" customFormat="1" ht="12.95" customHeight="1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21"/>
    </row>
    <row r="59" spans="1:15" ht="12.95" customHeight="1" x14ac:dyDescent="0.2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20"/>
    </row>
    <row r="60" spans="1:15" ht="12.95" customHeight="1" x14ac:dyDescent="0.2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20"/>
    </row>
    <row r="61" spans="1:15" ht="12.95" customHeight="1" x14ac:dyDescent="0.2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5" ht="12.95" customHeight="1" x14ac:dyDescent="0.2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sheetProtection algorithmName="SHA-512" hashValue="UJue1oRmCx2b6ULdf6ECrSyHOMfK1Ap2LwMfTd8iC1KQnsH6QG3jaZeNBiNygi+QlFwN2jgP2XIZ3nCOncBgsQ==" saltValue="3r+0p7hJKXuxTQMALWqP+g==" spinCount="100000" sheet="1" objects="1" scenarios="1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D16" sqref="D16"/>
    </sheetView>
  </sheetViews>
  <sheetFormatPr defaultColWidth="10.875" defaultRowHeight="15" x14ac:dyDescent="0.2"/>
  <cols>
    <col min="1" max="1" width="12.375" style="1" bestFit="1" customWidth="1"/>
    <col min="2" max="13" width="5.875" style="1" customWidth="1"/>
    <col min="14" max="14" width="10.125" style="1" bestFit="1" customWidth="1"/>
    <col min="15" max="15" width="10.875" style="22"/>
    <col min="16" max="16384" width="10.875" style="1"/>
  </cols>
  <sheetData>
    <row r="1" spans="1:15" ht="12.95" customHeight="1" x14ac:dyDescent="0.2">
      <c r="A1" s="5" t="str">
        <f>Windfarms!B2</f>
        <v>Neart na Gaoithe 7MW - 30.5 - 64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</row>
    <row r="2" spans="1:15" s="2" customFormat="1" ht="12.95" customHeight="1" x14ac:dyDescent="0.25">
      <c r="A2" s="6" t="s">
        <v>64</v>
      </c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62</v>
      </c>
      <c r="O2" s="23" t="s">
        <v>67</v>
      </c>
    </row>
    <row r="3" spans="1:15" ht="12.95" customHeight="1" x14ac:dyDescent="0.2">
      <c r="A3" s="6">
        <v>0.95</v>
      </c>
      <c r="B3" s="8">
        <v>0.84449262470353725</v>
      </c>
      <c r="C3" s="8">
        <v>0.2349686126005609</v>
      </c>
      <c r="D3" s="8">
        <v>1.2101252222547179</v>
      </c>
      <c r="E3" s="8">
        <v>1.3907189575234351</v>
      </c>
      <c r="F3" s="8">
        <v>4.3800366631446686</v>
      </c>
      <c r="G3" s="8">
        <v>1.6400848437755902</v>
      </c>
      <c r="H3" s="8">
        <v>6.6995668746997854</v>
      </c>
      <c r="I3" s="8">
        <v>1.134298589295637</v>
      </c>
      <c r="J3" s="8">
        <v>4.1021317005597435</v>
      </c>
      <c r="K3" s="8">
        <v>4.9269626312100332</v>
      </c>
      <c r="L3" s="8">
        <v>4.3596672335751716</v>
      </c>
      <c r="M3" s="8">
        <v>18.383698140478845</v>
      </c>
      <c r="N3" s="9">
        <v>49.306752093821729</v>
      </c>
      <c r="O3" s="20">
        <f>SUM(E3:I3)</f>
        <v>15.244705928439117</v>
      </c>
    </row>
    <row r="4" spans="1:15" ht="12.95" customHeight="1" x14ac:dyDescent="0.2">
      <c r="A4" s="6">
        <v>0.98</v>
      </c>
      <c r="B4" s="8">
        <v>0.3377970498814149</v>
      </c>
      <c r="C4" s="8">
        <v>9.3987445040224368E-2</v>
      </c>
      <c r="D4" s="8">
        <v>0.48405008890188711</v>
      </c>
      <c r="E4" s="8">
        <v>0.55628758300937409</v>
      </c>
      <c r="F4" s="8">
        <v>1.7520146652578676</v>
      </c>
      <c r="G4" s="8">
        <v>0.65603393751023609</v>
      </c>
      <c r="H4" s="8">
        <v>2.679826749879914</v>
      </c>
      <c r="I4" s="8">
        <v>0.45371943571825479</v>
      </c>
      <c r="J4" s="8">
        <v>1.6408526802238974</v>
      </c>
      <c r="K4" s="8">
        <v>1.9707850524840131</v>
      </c>
      <c r="L4" s="8">
        <v>1.7438668934300687</v>
      </c>
      <c r="M4" s="8">
        <v>7.3534792561915374</v>
      </c>
      <c r="N4" s="9">
        <v>19.722700837528688</v>
      </c>
      <c r="O4" s="20">
        <f>SUM(E4:I4)</f>
        <v>6.097882371375646</v>
      </c>
    </row>
    <row r="5" spans="1:15" ht="12.95" customHeight="1" x14ac:dyDescent="0.2">
      <c r="A5" s="6">
        <v>0.99</v>
      </c>
      <c r="B5" s="8">
        <v>0.16889852494070745</v>
      </c>
      <c r="C5" s="8">
        <v>4.6993722520112184E-2</v>
      </c>
      <c r="D5" s="8">
        <v>0.24202504445094356</v>
      </c>
      <c r="E5" s="8">
        <v>0.27814379150468704</v>
      </c>
      <c r="F5" s="8">
        <v>0.87600733262893382</v>
      </c>
      <c r="G5" s="8">
        <v>0.32801696875511804</v>
      </c>
      <c r="H5" s="8">
        <v>1.339913374939957</v>
      </c>
      <c r="I5" s="8">
        <v>0.2268597178591274</v>
      </c>
      <c r="J5" s="8">
        <v>0.8204263401119487</v>
      </c>
      <c r="K5" s="8">
        <v>0.98539252624200657</v>
      </c>
      <c r="L5" s="8">
        <v>0.87193344671503437</v>
      </c>
      <c r="M5" s="8">
        <v>3.6767396280957687</v>
      </c>
      <c r="N5" s="9">
        <v>9.8613504187643439</v>
      </c>
    </row>
    <row r="6" spans="1:15" ht="12.95" customHeight="1" x14ac:dyDescent="0.2">
      <c r="A6" s="6">
        <v>0.995</v>
      </c>
      <c r="B6" s="8">
        <v>8.4449262470353725E-2</v>
      </c>
      <c r="C6" s="8">
        <v>2.3496861260056092E-2</v>
      </c>
      <c r="D6" s="8">
        <v>0.12101252222547178</v>
      </c>
      <c r="E6" s="8">
        <v>0.13907189575234352</v>
      </c>
      <c r="F6" s="8">
        <v>0.43800366631446691</v>
      </c>
      <c r="G6" s="8">
        <v>0.16400848437755902</v>
      </c>
      <c r="H6" s="8">
        <v>0.6699566874699785</v>
      </c>
      <c r="I6" s="8">
        <v>0.1134298589295637</v>
      </c>
      <c r="J6" s="8">
        <v>0.41021317005597435</v>
      </c>
      <c r="K6" s="8">
        <v>0.49269626312100329</v>
      </c>
      <c r="L6" s="8">
        <v>0.43596672335751718</v>
      </c>
      <c r="M6" s="8">
        <v>1.8383698140478844</v>
      </c>
      <c r="N6" s="9">
        <v>4.930675209382172</v>
      </c>
    </row>
    <row r="7" spans="1:15" ht="12.9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23"/>
    </row>
    <row r="8" spans="1:15" ht="12.95" customHeight="1" x14ac:dyDescent="0.2">
      <c r="A8" s="5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5"/>
      <c r="O8" s="23"/>
    </row>
    <row r="9" spans="1:15" s="2" customFormat="1" ht="12.9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3"/>
    </row>
    <row r="10" spans="1:15" ht="12.95" customHeight="1" x14ac:dyDescent="0.2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20"/>
    </row>
    <row r="11" spans="1:15" ht="12.95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20"/>
    </row>
    <row r="12" spans="1:15" ht="12.95" customHeight="1" x14ac:dyDescent="0.2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5" ht="12.95" customHeight="1" x14ac:dyDescent="0.2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5" ht="12.9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  <c r="O14" s="23"/>
    </row>
    <row r="15" spans="1:15" ht="12.95" customHeight="1" x14ac:dyDescent="0.2">
      <c r="A15" s="5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5"/>
      <c r="O15" s="23"/>
    </row>
    <row r="16" spans="1:15" s="2" customFormat="1" ht="12.9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3"/>
    </row>
    <row r="17" spans="1:15" ht="12.95" customHeight="1" x14ac:dyDescent="0.2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20"/>
    </row>
    <row r="18" spans="1:15" ht="12.95" customHeight="1" x14ac:dyDescent="0.2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20"/>
    </row>
    <row r="19" spans="1:15" ht="12.95" customHeight="1" x14ac:dyDescent="0.2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5" ht="12.95" customHeight="1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5" ht="12.9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  <c r="O21" s="23"/>
    </row>
    <row r="22" spans="1:15" ht="12.95" customHeight="1" x14ac:dyDescent="0.2">
      <c r="A22" s="5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5"/>
      <c r="O22" s="23"/>
    </row>
    <row r="23" spans="1:15" s="2" customFormat="1" ht="12.9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3"/>
    </row>
    <row r="24" spans="1:15" ht="12.95" customHeight="1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20"/>
    </row>
    <row r="25" spans="1:15" ht="12.95" customHeight="1" x14ac:dyDescent="0.2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20"/>
    </row>
    <row r="26" spans="1:15" ht="12.95" customHeight="1" x14ac:dyDescent="0.2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5" ht="12.95" customHeight="1" x14ac:dyDescent="0.2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9" spans="1:15" ht="12.95" customHeight="1" x14ac:dyDescent="0.2">
      <c r="A29" s="5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5"/>
    </row>
    <row r="30" spans="1:15" s="2" customFormat="1" ht="12.95" customHeight="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ht="12.95" customHeight="1" x14ac:dyDescent="0.2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20"/>
    </row>
    <row r="32" spans="1:15" ht="12.95" customHeight="1" x14ac:dyDescent="0.2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20"/>
    </row>
    <row r="33" spans="1:15" ht="12.95" customHeight="1" x14ac:dyDescent="0.2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5" ht="12.95" customHeight="1" x14ac:dyDescent="0.2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5" ht="12.9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23"/>
    </row>
    <row r="36" spans="1:15" ht="12.95" customHeight="1" x14ac:dyDescent="0.2">
      <c r="A36" s="5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5"/>
      <c r="O36" s="23"/>
    </row>
    <row r="37" spans="1:15" s="2" customFormat="1" ht="12.95" customHeight="1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/>
    </row>
    <row r="38" spans="1:15" ht="12.95" customHeight="1" x14ac:dyDescent="0.2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20"/>
    </row>
    <row r="39" spans="1:15" ht="12.95" customHeight="1" x14ac:dyDescent="0.2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20"/>
    </row>
    <row r="40" spans="1:15" ht="12.95" customHeight="1" x14ac:dyDescent="0.2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5" ht="12.95" customHeight="1" x14ac:dyDescent="0.2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5" ht="12.9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"/>
      <c r="O42" s="23"/>
    </row>
    <row r="43" spans="1:15" ht="12.95" customHeight="1" x14ac:dyDescent="0.2">
      <c r="A43" s="5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5"/>
      <c r="O43" s="23"/>
    </row>
    <row r="44" spans="1:15" s="2" customFormat="1" ht="12.9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3"/>
    </row>
    <row r="45" spans="1:15" ht="12.95" customHeight="1" x14ac:dyDescent="0.2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20"/>
    </row>
    <row r="46" spans="1:15" ht="12.95" customHeight="1" x14ac:dyDescent="0.2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20"/>
    </row>
    <row r="47" spans="1:15" ht="12.95" customHeight="1" x14ac:dyDescent="0.2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5" ht="12.95" customHeight="1" x14ac:dyDescent="0.2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5" ht="12.9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5"/>
      <c r="O49" s="23"/>
    </row>
    <row r="50" spans="1:15" ht="12.95" customHeight="1" x14ac:dyDescent="0.2">
      <c r="A50" s="5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5"/>
      <c r="O50" s="23"/>
    </row>
    <row r="51" spans="1:15" s="2" customFormat="1" ht="12.95" customHeight="1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3"/>
    </row>
    <row r="52" spans="1:15" ht="12.95" customHeight="1" x14ac:dyDescent="0.2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20"/>
    </row>
    <row r="53" spans="1:15" ht="12.95" customHeight="1" x14ac:dyDescent="0.2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20"/>
    </row>
    <row r="54" spans="1:15" ht="12.95" customHeight="1" x14ac:dyDescent="0.2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5" ht="12.95" customHeight="1" x14ac:dyDescent="0.2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7" spans="1:15" ht="12.95" customHeight="1" x14ac:dyDescent="0.2">
      <c r="A57" s="5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5"/>
      <c r="O57" s="23"/>
    </row>
    <row r="58" spans="1:15" s="2" customFormat="1" ht="12.95" customHeight="1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23"/>
    </row>
    <row r="59" spans="1:15" ht="12.95" customHeight="1" x14ac:dyDescent="0.2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20"/>
    </row>
    <row r="60" spans="1:15" ht="12.95" customHeight="1" x14ac:dyDescent="0.2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20"/>
    </row>
    <row r="61" spans="1:15" ht="12.95" customHeight="1" x14ac:dyDescent="0.2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5" ht="12.95" customHeight="1" x14ac:dyDescent="0.2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sheetProtection algorithmName="SHA-512" hashValue="arb1z509q0HN8N6Aa20bMcXORdhogKrPL639fiFh9CBmtKFJJsgXCqDpd4styzKP0xfmT4mIlJK9YIktZz1NRA==" saltValue="2Y5mLu6ZPSV22onU8vbEOA==" spinCount="100000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5" sqref="E5"/>
    </sheetView>
  </sheetViews>
  <sheetFormatPr defaultColWidth="10.875" defaultRowHeight="12.75" x14ac:dyDescent="0.2"/>
  <cols>
    <col min="1" max="1" width="28.875" style="10" bestFit="1" customWidth="1"/>
    <col min="2" max="6" width="20.375" style="10" customWidth="1"/>
    <col min="7" max="16384" width="10.875" style="10"/>
  </cols>
  <sheetData>
    <row r="1" spans="1:6" x14ac:dyDescent="0.2">
      <c r="A1" s="11" t="s">
        <v>63</v>
      </c>
      <c r="B1" s="11" t="s">
        <v>0</v>
      </c>
      <c r="C1" s="11" t="s">
        <v>4</v>
      </c>
      <c r="D1" s="11"/>
      <c r="E1" s="11"/>
      <c r="F1" s="11"/>
    </row>
    <row r="2" spans="1:6" x14ac:dyDescent="0.2">
      <c r="A2" s="11" t="s">
        <v>66</v>
      </c>
      <c r="B2" s="12">
        <v>3.0717653746033094E-2</v>
      </c>
      <c r="C2" s="12">
        <v>4.1034220516438763E-2</v>
      </c>
      <c r="D2" s="12"/>
      <c r="E2" s="12"/>
      <c r="F2" s="12"/>
    </row>
    <row r="3" spans="1:6" x14ac:dyDescent="0.2">
      <c r="A3" s="11"/>
      <c r="B3" s="12"/>
      <c r="C3" s="12"/>
      <c r="D3" s="12"/>
      <c r="E3" s="12"/>
      <c r="F3" s="12"/>
    </row>
    <row r="4" spans="1:6" x14ac:dyDescent="0.2">
      <c r="A4" s="11"/>
      <c r="B4" s="12"/>
      <c r="C4" s="12"/>
      <c r="D4" s="12"/>
      <c r="E4" s="12"/>
      <c r="F4" s="12"/>
    </row>
    <row r="5" spans="1:6" x14ac:dyDescent="0.2">
      <c r="A5" s="11"/>
      <c r="B5" s="12"/>
      <c r="C5" s="12"/>
      <c r="D5" s="12"/>
      <c r="E5" s="12"/>
      <c r="F5" s="12"/>
    </row>
    <row r="6" spans="1:6" x14ac:dyDescent="0.2">
      <c r="A6" s="11"/>
      <c r="B6" s="12"/>
      <c r="C6" s="12"/>
      <c r="D6" s="12"/>
      <c r="E6" s="12"/>
      <c r="F6" s="12"/>
    </row>
    <row r="7" spans="1:6" x14ac:dyDescent="0.2">
      <c r="A7" s="11"/>
      <c r="B7" s="12"/>
      <c r="C7" s="12"/>
      <c r="D7" s="12"/>
      <c r="E7" s="12"/>
      <c r="F7" s="12"/>
    </row>
    <row r="8" spans="1:6" x14ac:dyDescent="0.2">
      <c r="A8" s="11"/>
      <c r="B8" s="12"/>
      <c r="C8" s="12"/>
      <c r="D8" s="12"/>
      <c r="E8" s="12"/>
      <c r="F8" s="12"/>
    </row>
    <row r="9" spans="1:6" x14ac:dyDescent="0.2">
      <c r="A9" s="11"/>
      <c r="B9" s="12"/>
      <c r="C9" s="12"/>
      <c r="D9" s="12"/>
      <c r="E9" s="12"/>
      <c r="F9" s="12"/>
    </row>
    <row r="10" spans="1:6" x14ac:dyDescent="0.2">
      <c r="A10" s="11"/>
      <c r="B10" s="12"/>
      <c r="C10" s="12"/>
      <c r="D10" s="12"/>
      <c r="E10" s="12"/>
      <c r="F10" s="12"/>
    </row>
  </sheetData>
  <sheetProtection algorithmName="SHA-512" hashValue="ack4vQOX7gBKtBnvQ7JuX0XHQ7mJS6zPYehcQu3uciCZf6t6/ZMF8fBvlkmr3vyVxsnZTzzdCF2uWJOpaFMVSQ==" saltValue="KsZzFmA6l651QuHJ7lLN9w==" spinCount="100000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35" sqref="E35"/>
    </sheetView>
  </sheetViews>
  <sheetFormatPr defaultColWidth="10.875" defaultRowHeight="12.75" x14ac:dyDescent="0.2"/>
  <cols>
    <col min="1" max="1" width="28.875" style="10" bestFit="1" customWidth="1"/>
    <col min="2" max="6" width="20.375" style="10" customWidth="1"/>
    <col min="7" max="16384" width="10.875" style="10"/>
  </cols>
  <sheetData>
    <row r="1" spans="1:6" x14ac:dyDescent="0.2">
      <c r="A1" s="11" t="s">
        <v>63</v>
      </c>
      <c r="B1" s="11" t="s">
        <v>0</v>
      </c>
      <c r="C1" s="11" t="s">
        <v>4</v>
      </c>
      <c r="D1" s="11"/>
      <c r="E1" s="11"/>
      <c r="F1" s="11"/>
    </row>
    <row r="2" spans="1:6" x14ac:dyDescent="0.2">
      <c r="A2" s="11" t="s">
        <v>66</v>
      </c>
      <c r="B2" s="12">
        <v>4.8470824984156474E-2</v>
      </c>
      <c r="C2" s="12">
        <v>3.415381629091839E-2</v>
      </c>
      <c r="D2" s="12"/>
      <c r="E2" s="12"/>
      <c r="F2" s="12"/>
    </row>
    <row r="3" spans="1:6" x14ac:dyDescent="0.2">
      <c r="A3" s="11"/>
      <c r="B3" s="12"/>
      <c r="C3" s="12"/>
      <c r="D3" s="12"/>
      <c r="E3" s="12"/>
      <c r="F3" s="12"/>
    </row>
    <row r="4" spans="1:6" x14ac:dyDescent="0.2">
      <c r="A4" s="11"/>
      <c r="B4" s="12"/>
      <c r="C4" s="12"/>
      <c r="D4" s="12"/>
      <c r="E4" s="12"/>
      <c r="F4" s="12"/>
    </row>
    <row r="5" spans="1:6" x14ac:dyDescent="0.2">
      <c r="A5" s="11"/>
      <c r="B5" s="12"/>
      <c r="C5" s="12"/>
      <c r="D5" s="12"/>
      <c r="E5" s="12"/>
      <c r="F5" s="12"/>
    </row>
    <row r="6" spans="1:6" x14ac:dyDescent="0.2">
      <c r="A6" s="11"/>
      <c r="B6" s="12"/>
      <c r="C6" s="12"/>
      <c r="D6" s="12"/>
      <c r="E6" s="12"/>
      <c r="F6" s="12"/>
    </row>
    <row r="7" spans="1:6" x14ac:dyDescent="0.2">
      <c r="A7" s="11"/>
      <c r="B7" s="12"/>
      <c r="C7" s="12"/>
      <c r="D7" s="12"/>
      <c r="E7" s="12"/>
      <c r="F7" s="12"/>
    </row>
    <row r="8" spans="1:6" x14ac:dyDescent="0.2">
      <c r="A8" s="11"/>
      <c r="B8" s="12"/>
      <c r="C8" s="12"/>
      <c r="D8" s="12"/>
      <c r="E8" s="12"/>
      <c r="F8" s="12"/>
    </row>
    <row r="9" spans="1:6" x14ac:dyDescent="0.2">
      <c r="A9" s="11"/>
      <c r="B9" s="12"/>
      <c r="C9" s="12"/>
      <c r="D9" s="12"/>
      <c r="E9" s="12"/>
      <c r="F9" s="12"/>
    </row>
    <row r="10" spans="1:6" x14ac:dyDescent="0.2">
      <c r="A10" s="11"/>
      <c r="B10" s="12"/>
      <c r="C10" s="12"/>
      <c r="D10" s="12"/>
      <c r="E10" s="12"/>
      <c r="F10" s="12"/>
    </row>
  </sheetData>
  <sheetProtection algorithmName="SHA-512" hashValue="lNwtvtoHChAI00eIMXXl77wC77wveECqLs+kHTBrLVW8u4MQIxRoI437s0T36oeTADoxehwjMTWTvVySBsKWUg==" saltValue="A/qyIyfcSpkhx2AsdcFxWQ==" spinCount="100000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Birds</vt:lpstr>
      <vt:lpstr>Windfarms</vt:lpstr>
      <vt:lpstr>Gannet</vt:lpstr>
      <vt:lpstr>Kittiwake</vt:lpstr>
      <vt:lpstr>Proportion at rotor height</vt:lpstr>
      <vt:lpstr>Collision risk</vt:lpstr>
    </vt:vector>
  </TitlesOfParts>
  <Company>Bureau Waardenburg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Collier</dc:creator>
  <cp:lastModifiedBy>Rosie Scurr</cp:lastModifiedBy>
  <dcterms:created xsi:type="dcterms:W3CDTF">2013-03-25T09:52:05Z</dcterms:created>
  <dcterms:modified xsi:type="dcterms:W3CDTF">2015-08-07T11:09:04Z</dcterms:modified>
</cp:coreProperties>
</file>